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workbookProtection workbookPassword="C6A6" lockStructure="1"/>
  <bookViews>
    <workbookView xWindow="0" yWindow="0" windowWidth="20490" windowHeight="8310"/>
  </bookViews>
  <sheets>
    <sheet name="conversion" sheetId="3" r:id="rId1"/>
  </sheets>
  <definedNames>
    <definedName name="_xlnm.Print_Area" localSheetId="0">conversion!$A$1:$I$31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G20" i="3"/>
  <c r="G10" i="3"/>
  <c r="I3" i="3" l="1"/>
  <c r="B20" i="3" l="1"/>
  <c r="B24" i="3" s="1"/>
</calcChain>
</file>

<file path=xl/sharedStrings.xml><?xml version="1.0" encoding="utf-8"?>
<sst xmlns="http://schemas.openxmlformats.org/spreadsheetml/2006/main" count="16" uniqueCount="12">
  <si>
    <t>@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</si>
  <si>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</si>
  <si>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</si>
  <si>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Forage Yield Moisture Conversion Calculator</t>
  </si>
  <si>
    <t>Forage yield</t>
  </si>
  <si>
    <t>Equivalent Forage yield</t>
  </si>
  <si>
    <t>tons/acre</t>
  </si>
  <si>
    <t xml:space="preserve">. . . . . . . . . . . . . . . . . . . . . . . . . . . . . . . . . . . . . . . . . . . . . . . </t>
  </si>
  <si>
    <t>% Dry Matter</t>
  </si>
  <si>
    <t>% Moisture or</t>
  </si>
  <si>
    <t>Equivalent Forage Yield Conversion Formula: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</si>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</sst>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164" fontId="3" fillId="0" borderId="0">
      <alignment vertical="top"/>
    </xf>
  </cellStyleXfs>
  <cellXfs count="60">
    <xf numFmtId="0" fontId="0" fillId="0" borderId="0" xfId="0"/>
    <xf numFmtId="0" fontId="0" fillId="0" borderId="0" xfId="0" applyFill="1" applyBorder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5" fillId="0" borderId="0" xfId="0" applyFont="1" applyFill="1" applyProtection="1"/>
    <xf numFmtId="38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9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4" fillId="0" borderId="12" xfId="0" applyFont="1" applyBorder="1" applyAlignment="1" applyProtection="1"/>
    <xf numFmtId="0" fontId="2" fillId="0" borderId="12" xfId="0" applyFont="1" applyBorder="1" applyAlignment="1"/>
    <xf numFmtId="0" fontId="11" fillId="0" borderId="12" xfId="2" applyFont="1" applyBorder="1" applyAlignment="1">
      <alignment horizontal="right"/>
    </xf>
    <xf numFmtId="0" fontId="2" fillId="0" borderId="0" xfId="2" applyFont="1" applyBorder="1" applyAlignment="1"/>
    <xf numFmtId="38" fontId="0" fillId="0" borderId="0" xfId="0" applyNumberFormat="1" applyFill="1" applyBorder="1" applyAlignment="1" applyProtection="1">
      <alignment vertical="center"/>
    </xf>
    <xf numFmtId="14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11" fillId="0" borderId="0" xfId="0" applyFont="1" applyFill="1" applyProtection="1"/>
    <xf numFmtId="0" fontId="4" fillId="0" borderId="0" xfId="0" applyFont="1" applyProtection="1"/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1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165" fontId="18" fillId="0" borderId="9" xfId="0" applyNumberFormat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164" fontId="0" fillId="0" borderId="0" xfId="0" applyNumberFormat="1" applyAlignment="1"/>
    <xf numFmtId="164" fontId="21" fillId="0" borderId="0" xfId="3" applyFont="1" applyFill="1">
      <alignment vertical="top"/>
    </xf>
    <xf numFmtId="0" fontId="19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Normal_Farrow-Wean 500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26</xdr:row>
      <xdr:rowOff>76198</xdr:rowOff>
    </xdr:from>
    <xdr:to>
      <xdr:col>5</xdr:col>
      <xdr:colOff>381000</xdr:colOff>
      <xdr:row>27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266700</xdr:colOff>
      <xdr:row>0</xdr:row>
      <xdr:rowOff>152400</xdr:rowOff>
    </xdr:from>
    <xdr:to>
      <xdr:col>8</xdr:col>
      <xdr:colOff>742950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5240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10</xdr:row>
      <xdr:rowOff>114302</xdr:rowOff>
    </xdr:from>
    <xdr:to>
      <xdr:col>5</xdr:col>
      <xdr:colOff>962024</xdr:colOff>
      <xdr:row>16</xdr:row>
      <xdr:rowOff>157166</xdr:rowOff>
    </xdr:to>
    <xdr:sp macro="" textlink="">
      <xdr:nvSpPr>
        <xdr:cNvPr id="23" name="Right Arrow 22"/>
        <xdr:cNvSpPr/>
      </xdr:nvSpPr>
      <xdr:spPr>
        <a:xfrm rot="5400000">
          <a:off x="3150393" y="3136109"/>
          <a:ext cx="1185864" cy="129539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57150</xdr:colOff>
      <xdr:row>12</xdr:row>
      <xdr:rowOff>19050</xdr:rowOff>
    </xdr:from>
    <xdr:to>
      <xdr:col>5</xdr:col>
      <xdr:colOff>571500</xdr:colOff>
      <xdr:row>15</xdr:row>
      <xdr:rowOff>19050</xdr:rowOff>
    </xdr:to>
    <xdr:sp macro="" textlink="">
      <xdr:nvSpPr>
        <xdr:cNvPr id="26" name="TextBox 25"/>
        <xdr:cNvSpPr txBox="1"/>
      </xdr:nvSpPr>
      <xdr:spPr>
        <a:xfrm>
          <a:off x="3486150" y="3057525"/>
          <a:ext cx="51435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171450</xdr:colOff>
      <xdr:row>28</xdr:row>
      <xdr:rowOff>142875</xdr:rowOff>
    </xdr:from>
    <xdr:to>
      <xdr:col>7</xdr:col>
      <xdr:colOff>696203</xdr:colOff>
      <xdr:row>32</xdr:row>
      <xdr:rowOff>45328</xdr:rowOff>
    </xdr:to>
    <xdr:pic>
      <xdr:nvPicPr>
        <xdr:cNvPr id="9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486525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activeCell="B10" sqref="B10"/>
    </sheetView>
  </sheetViews>
  <sheetFormatPr defaultRowHeight="15" x14ac:dyDescent="0.25"/>
  <cols>
    <col min="1" max="1" width="11.7109375" customWidth="1"/>
    <col min="2" max="2" width="7.85546875" customWidth="1"/>
    <col min="3" max="3" width="16.42578125" customWidth="1"/>
    <col min="4" max="4" width="4.28515625" customWidth="1"/>
    <col min="5" max="5" width="4.85546875" customWidth="1"/>
    <col min="6" max="6" width="18" customWidth="1"/>
    <col min="7" max="7" width="4.85546875" customWidth="1"/>
    <col min="8" max="8" width="17.140625" customWidth="1"/>
    <col min="9" max="9" width="11.7109375" customWidth="1"/>
    <col min="10" max="11" width="15.7109375" customWidth="1"/>
    <col min="12" max="12" width="11.7109375" customWidth="1"/>
  </cols>
  <sheetData>
    <row r="1" spans="1:19" s="4" customFormat="1" ht="27" customHeight="1" x14ac:dyDescent="0.25">
      <c r="A1" s="2"/>
      <c r="B1" s="2"/>
      <c r="C1" s="2"/>
      <c r="D1" s="2"/>
      <c r="E1" s="3"/>
      <c r="F1" s="3"/>
      <c r="G1" s="3"/>
      <c r="H1" s="3"/>
    </row>
    <row r="2" spans="1:19" s="4" customFormat="1" ht="27" x14ac:dyDescent="0.35">
      <c r="A2" s="5" t="s">
        <v>7</v>
      </c>
      <c r="B2" s="5"/>
      <c r="C2" s="5"/>
      <c r="D2" s="2"/>
      <c r="E2" s="3"/>
      <c r="F2" s="3"/>
      <c r="G2" s="3"/>
      <c r="H2" s="3"/>
    </row>
    <row r="3" spans="1:19" s="8" customFormat="1" ht="21" customHeight="1" x14ac:dyDescent="0.25">
      <c r="A3" s="6" t="s">
        <v>3</v>
      </c>
      <c r="B3" s="6"/>
      <c r="C3" s="6"/>
      <c r="D3" s="15"/>
      <c r="E3" s="15"/>
      <c r="F3" s="15"/>
      <c r="H3" s="7" t="s">
        <v>1</v>
      </c>
      <c r="I3" s="16">
        <f ca="1">TODAY()</f>
        <v>44824</v>
      </c>
      <c r="O3" s="15"/>
      <c r="P3" s="15"/>
      <c r="Q3" s="15"/>
      <c r="R3" s="9"/>
    </row>
    <row r="4" spans="1:19" s="19" customFormat="1" x14ac:dyDescent="0.25">
      <c r="A4" s="17"/>
      <c r="B4" s="17"/>
      <c r="D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9" customFormat="1" x14ac:dyDescent="0.25">
      <c r="A5" s="17"/>
      <c r="B5" s="17"/>
      <c r="C5" s="18" t="s">
        <v>2</v>
      </c>
      <c r="D5" s="2"/>
      <c r="E5" s="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9" customFormat="1" x14ac:dyDescent="0.25">
      <c r="A6" s="17"/>
      <c r="B6" s="17"/>
      <c r="C6" s="17"/>
      <c r="D6" s="2"/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9" customFormat="1" x14ac:dyDescent="0.25">
      <c r="A7" s="17"/>
      <c r="B7" s="17"/>
      <c r="C7" s="17"/>
      <c r="D7" s="2"/>
      <c r="E7" s="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9" customFormat="1" ht="15.75" thickBot="1" x14ac:dyDescent="0.3">
      <c r="A8" s="17"/>
      <c r="B8" s="17"/>
      <c r="C8" s="17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0" customFormat="1" ht="25.5" customHeight="1" thickBot="1" x14ac:dyDescent="0.3">
      <c r="B9" s="57" t="s">
        <v>4</v>
      </c>
      <c r="C9" s="58"/>
      <c r="D9" s="58"/>
      <c r="E9" s="58"/>
      <c r="F9" s="58"/>
      <c r="G9" s="58"/>
      <c r="H9" s="59"/>
    </row>
    <row r="10" spans="1:19" s="21" customFormat="1" ht="33" customHeight="1" x14ac:dyDescent="0.25">
      <c r="B10" s="26">
        <v>3.5</v>
      </c>
      <c r="C10" s="27" t="s">
        <v>6</v>
      </c>
      <c r="D10" s="28" t="s">
        <v>0</v>
      </c>
      <c r="E10" s="29">
        <v>15</v>
      </c>
      <c r="F10" s="33" t="s">
        <v>9</v>
      </c>
      <c r="G10" s="34">
        <f>100-E10</f>
        <v>85</v>
      </c>
      <c r="H10" s="30" t="s">
        <v>8</v>
      </c>
    </row>
    <row r="11" spans="1:19" s="24" customFormat="1" x14ac:dyDescent="0.25">
      <c r="A11" s="22"/>
      <c r="B11" s="31"/>
      <c r="C11" s="22"/>
      <c r="D11" s="23"/>
      <c r="E11" s="32"/>
      <c r="F11" s="23"/>
      <c r="G11" s="32"/>
      <c r="H11" s="35"/>
    </row>
    <row r="12" spans="1:19" s="24" customFormat="1" x14ac:dyDescent="0.25">
      <c r="A12" s="22"/>
      <c r="B12" s="31"/>
      <c r="C12" s="22"/>
      <c r="D12" s="23"/>
      <c r="E12" s="32"/>
      <c r="F12" s="23"/>
      <c r="G12" s="32"/>
      <c r="H12" s="35"/>
    </row>
    <row r="13" spans="1:19" s="24" customFormat="1" x14ac:dyDescent="0.25">
      <c r="A13" s="22"/>
      <c r="B13" s="31"/>
      <c r="C13" s="22"/>
      <c r="D13" s="23"/>
      <c r="E13" s="32"/>
      <c r="F13" s="23"/>
      <c r="G13" s="32"/>
      <c r="H13" s="35"/>
    </row>
    <row r="14" spans="1:19" s="24" customFormat="1" x14ac:dyDescent="0.25">
      <c r="A14" s="22"/>
      <c r="B14" s="31"/>
      <c r="C14" s="22"/>
      <c r="D14" s="32"/>
      <c r="E14" s="32"/>
      <c r="F14" s="23"/>
      <c r="G14" s="32"/>
      <c r="H14" s="35"/>
    </row>
    <row r="15" spans="1:19" s="24" customFormat="1" x14ac:dyDescent="0.25">
      <c r="A15" s="22"/>
      <c r="B15" s="31"/>
      <c r="C15" s="22"/>
      <c r="D15" s="23"/>
      <c r="E15" s="32"/>
      <c r="F15" s="23"/>
      <c r="G15" s="32"/>
      <c r="H15" s="35"/>
    </row>
    <row r="16" spans="1:19" s="24" customFormat="1" x14ac:dyDescent="0.25">
      <c r="A16" s="22"/>
      <c r="B16" s="31"/>
      <c r="C16" s="22"/>
      <c r="D16" s="23"/>
      <c r="E16" s="32"/>
      <c r="F16" s="23"/>
      <c r="G16" s="32"/>
      <c r="H16" s="35"/>
    </row>
    <row r="17" spans="1:20" s="24" customFormat="1" x14ac:dyDescent="0.25">
      <c r="A17" s="22"/>
      <c r="B17" s="31"/>
      <c r="C17" s="22"/>
      <c r="D17" s="23"/>
      <c r="E17" s="32"/>
      <c r="F17" s="23"/>
      <c r="G17" s="32"/>
      <c r="H17" s="35"/>
    </row>
    <row r="18" spans="1:20" s="24" customFormat="1" ht="15.75" thickBot="1" x14ac:dyDescent="0.3">
      <c r="A18" s="22"/>
      <c r="B18" s="36"/>
      <c r="C18" s="37"/>
      <c r="D18" s="38"/>
      <c r="E18" s="39"/>
      <c r="F18" s="38"/>
      <c r="G18" s="39"/>
      <c r="H18" s="40"/>
    </row>
    <row r="19" spans="1:20" s="20" customFormat="1" ht="25.5" customHeight="1" thickBot="1" x14ac:dyDescent="0.3">
      <c r="B19" s="57" t="s">
        <v>5</v>
      </c>
      <c r="C19" s="58"/>
      <c r="D19" s="58"/>
      <c r="E19" s="58"/>
      <c r="F19" s="58"/>
      <c r="G19" s="58"/>
      <c r="H19" s="59"/>
    </row>
    <row r="20" spans="1:20" s="21" customFormat="1" ht="33" customHeight="1" thickBot="1" x14ac:dyDescent="0.3">
      <c r="A20" s="25"/>
      <c r="B20" s="41">
        <f>(100-E10)/(100-E20)*B10</f>
        <v>7.4375</v>
      </c>
      <c r="C20" s="42" t="s">
        <v>6</v>
      </c>
      <c r="D20" s="43" t="s">
        <v>0</v>
      </c>
      <c r="E20" s="44">
        <v>60</v>
      </c>
      <c r="F20" s="45" t="s">
        <v>9</v>
      </c>
      <c r="G20" s="46">
        <f>100-E20</f>
        <v>40</v>
      </c>
      <c r="H20" s="47" t="s">
        <v>8</v>
      </c>
    </row>
    <row r="21" spans="1:20" s="24" customFormat="1" x14ac:dyDescent="0.25">
      <c r="A21" s="22"/>
      <c r="B21" s="22"/>
      <c r="C21" s="22"/>
      <c r="D21" s="23"/>
      <c r="F21" s="23"/>
    </row>
    <row r="22" spans="1:20" s="24" customFormat="1" x14ac:dyDescent="0.25">
      <c r="A22" s="22"/>
      <c r="B22" s="49" t="s">
        <v>10</v>
      </c>
      <c r="C22" s="22"/>
      <c r="D22" s="23"/>
      <c r="F22" s="23"/>
    </row>
    <row r="23" spans="1:20" s="24" customFormat="1" x14ac:dyDescent="0.25">
      <c r="A23" s="22"/>
      <c r="B23" s="48" t="str">
        <f>"   = (baseline dry matter/equivalent dry matter) x baseline forage yield tons"</f>
        <v xml:space="preserve">   = (baseline dry matter/equivalent dry matter) x baseline forage yield tons</v>
      </c>
      <c r="C23" s="22"/>
      <c r="D23" s="23"/>
      <c r="F23" s="23"/>
    </row>
    <row r="24" spans="1:20" s="24" customFormat="1" x14ac:dyDescent="0.25">
      <c r="A24" s="22"/>
      <c r="B24" s="48" t="str">
        <f>"eg. ("&amp;G10&amp;"/"&amp;G20&amp;") x "&amp;B10&amp;" ton/acre = "&amp;B20&amp;" tons/acre"</f>
        <v>eg. (85/40) x 3.5 ton/acre = 7.4375 tons/acre</v>
      </c>
      <c r="C24" s="22"/>
      <c r="D24" s="23"/>
      <c r="F24" s="23"/>
    </row>
    <row r="25" spans="1:20" s="24" customFormat="1" x14ac:dyDescent="0.25">
      <c r="A25" s="22"/>
      <c r="B25" s="48"/>
      <c r="C25" s="22"/>
      <c r="D25" s="23"/>
      <c r="F25" s="23"/>
    </row>
    <row r="26" spans="1:20" s="24" customFormat="1" x14ac:dyDescent="0.25"/>
    <row r="27" spans="1:20" ht="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0" x14ac:dyDescent="0.25">
      <c r="A28" s="11"/>
      <c r="B28" s="11"/>
      <c r="C28" s="11"/>
      <c r="D28" s="11"/>
      <c r="E28" s="11"/>
      <c r="F28" s="12"/>
      <c r="G28" s="12"/>
      <c r="H28" s="12"/>
      <c r="I28" s="13" t="s">
        <v>11</v>
      </c>
      <c r="L28" s="14"/>
      <c r="M28" s="1"/>
      <c r="N28" s="14"/>
      <c r="P28" s="10"/>
      <c r="Q28" s="10"/>
      <c r="R28" s="10"/>
      <c r="S28" s="10"/>
      <c r="T28" s="10"/>
    </row>
    <row r="29" spans="1:20" s="53" customFormat="1" ht="17.25" customHeight="1" x14ac:dyDescent="0.25">
      <c r="A29" s="50"/>
      <c r="B29" s="50"/>
      <c r="C29" s="51"/>
      <c r="D29" s="51"/>
      <c r="E29" s="51"/>
      <c r="F29" s="51"/>
      <c r="G29" s="51"/>
      <c r="H29" s="50"/>
      <c r="I29" s="52"/>
      <c r="J29" s="52"/>
      <c r="K29" s="52"/>
      <c r="L29" s="52"/>
      <c r="N29" s="54"/>
      <c r="O29" s="55"/>
      <c r="P29" s="55"/>
    </row>
    <row r="30" spans="1:20" s="53" customFormat="1" ht="21" customHeight="1" x14ac:dyDescent="0.25">
      <c r="A30" s="50"/>
      <c r="B30" s="50"/>
      <c r="C30" s="51"/>
      <c r="D30" s="51"/>
      <c r="E30" s="51"/>
      <c r="F30" s="51"/>
      <c r="G30" s="51"/>
      <c r="H30" s="50"/>
      <c r="I30" s="52"/>
      <c r="J30" s="52"/>
      <c r="K30" s="52"/>
      <c r="L30" s="52"/>
      <c r="N30" s="54"/>
      <c r="O30" s="55"/>
      <c r="P30" s="55"/>
    </row>
    <row r="31" spans="1:20" s="56" customFormat="1" ht="18" x14ac:dyDescent="0.25">
      <c r="A31" s="50"/>
      <c r="B31" s="50"/>
      <c r="C31" s="51"/>
      <c r="D31" s="51"/>
      <c r="E31" s="51"/>
      <c r="F31" s="51"/>
      <c r="G31" s="51"/>
      <c r="H31" s="50"/>
      <c r="I31" s="52"/>
      <c r="J31" s="52"/>
      <c r="K31" s="52"/>
      <c r="L31" s="52"/>
    </row>
  </sheetData>
  <sheetProtection password="C6A6" sheet="1" objects="1" scenarios="1"/>
  <mergeCells count="2">
    <mergeCell ref="B9:H9"/>
    <mergeCell ref="B19:H19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6561B-C162-4206-B1B1-FA2F0A2CAF04}"/>
</file>

<file path=customXml/itemProps2.xml><?xml version="1.0" encoding="utf-8"?>
<ds:datastoreItem xmlns:ds="http://schemas.openxmlformats.org/officeDocument/2006/customXml" ds:itemID="{8E4CF84E-CAA9-414D-B9DA-0D65D1115E0E}"/>
</file>

<file path=customXml/itemProps3.xml><?xml version="1.0" encoding="utf-8"?>
<ds:datastoreItem xmlns:ds="http://schemas.openxmlformats.org/officeDocument/2006/customXml" ds:itemID="{236176D3-F23A-41B9-8BEF-875AB451D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conversion</vt:lpstr>
      <vt:lpstr>conversion!Print_Area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Yield Moisture Conversion Calculator </dc:title>
  <dc:creator>bhamm</dc:creator>
  <cp:lastModifiedBy>Arnott, Roy (ARD)</cp:lastModifiedBy>
  <cp:lastPrinted>2022-09-20T21:08:06Z</cp:lastPrinted>
  <dcterms:created xsi:type="dcterms:W3CDTF">2019-09-06T15:05:38Z</dcterms:created>
  <dcterms:modified xsi:type="dcterms:W3CDTF">2022-09-20T21:08:14Z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